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30" i="1"/>
  <c r="B27"/>
  <c r="B25"/>
  <c r="B22"/>
  <c r="B23"/>
  <c r="C17"/>
  <c r="B20"/>
  <c r="B19" l="1"/>
</calcChain>
</file>

<file path=xl/sharedStrings.xml><?xml version="1.0" encoding="utf-8"?>
<sst xmlns="http://schemas.openxmlformats.org/spreadsheetml/2006/main" count="36" uniqueCount="25">
  <si>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</si>
  <si>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</si>
  <si>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</si>
  <si>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</si>
  <si>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</si>
  <si>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</si>
  <si>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</si>
  <si>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</si>
  <si>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02.02.2022.</t>
  </si>
  <si>
    <t>03.02.2022.</t>
  </si>
  <si>
    <t>IZVOD  BR. 22</t>
  </si>
  <si>
    <t>DIREKTNA PLAĆANJA RFZO - ENERGENTI 07C</t>
  </si>
  <si>
    <t>POVRAĆAJ SREDSTAVA (RISTIĆ ZORAN)</t>
  </si>
  <si>
    <t>Elektroprivreda Srbije - EPS</t>
  </si>
  <si>
    <t>TRIGLAV OSIGURANJE - ISPLATA ŠTETE 2022/0005009/1076620 I 2021/0061475/1065050</t>
  </si>
  <si>
    <t>RFZO - LEKOVI 071</t>
  </si>
  <si>
    <t>RFZO - CITOSTATICI 073</t>
  </si>
  <si>
    <t>RFZO - OSTALI UGRADNI MATERIJAL 084</t>
  </si>
  <si>
    <t>INO-PHARM DOO BEOGRAD</t>
  </si>
  <si>
    <t>UNI CHEM BEOGRAD</t>
  </si>
  <si>
    <t>MAR MEDICA NOVI BEOGRAD</t>
  </si>
  <si>
    <t>ECOTRADE BG DOO NIŠ</t>
  </si>
  <si>
    <t>LEKOVI - 071</t>
  </si>
  <si>
    <t>CITOSTATICI - 073</t>
  </si>
  <si>
    <t>OSTALI UGRADNI MATERIJAL - 084</t>
  </si>
</sst>
</file>

<file path=xl/styles.xml><?xml version="1.0" encoding="utf-8"?>
<styleSheet xmlns="http://schemas.openxmlformats.org/spreadsheetml/2006/main">
  <numFmts count="1">
    <numFmt numFmtId="164" formatCode="#.##0.00"/>
  </numFmts>
  <fonts count="40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2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14" fillId="0" borderId="0" xfId="0" applyNumberFormat="1" applyFont="1" applyFill="1" applyBorder="1"/>
    <xf numFmtId="0" fontId="14" fillId="0" borderId="0" xfId="8" applyFont="1" applyFill="1" applyBorder="1"/>
    <xf numFmtId="4" fontId="14" fillId="0" borderId="0" xfId="8" applyNumberFormat="1" applyFont="1" applyFill="1" applyBorder="1" applyAlignment="1">
      <alignment horizontal="right"/>
    </xf>
    <xf numFmtId="0" fontId="14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4" fillId="0" borderId="13" xfId="0" applyNumberFormat="1" applyFont="1" applyFill="1" applyBorder="1"/>
    <xf numFmtId="0" fontId="39" fillId="0" borderId="10" xfId="0" applyFont="1" applyFill="1" applyBorder="1"/>
    <xf numFmtId="4" fontId="39" fillId="0" borderId="11" xfId="0" applyNumberFormat="1" applyFont="1" applyFill="1" applyBorder="1"/>
    <xf numFmtId="0" fontId="2" fillId="0" borderId="12" xfId="0" applyFont="1" applyFill="1" applyBorder="1"/>
    <xf numFmtId="0" fontId="37" fillId="0" borderId="10" xfId="0" applyFont="1" applyBorder="1" applyAlignment="1"/>
    <xf numFmtId="4" fontId="37" fillId="0" borderId="11" xfId="0" applyNumberFormat="1" applyFont="1" applyBorder="1" applyAlignment="1">
      <alignment horizontal="right"/>
    </xf>
    <xf numFmtId="0" fontId="1" fillId="0" borderId="14" xfId="0" applyFont="1" applyFill="1" applyBorder="1"/>
    <xf numFmtId="4" fontId="14" fillId="0" borderId="15" xfId="0" applyNumberFormat="1" applyFont="1" applyFill="1" applyBorder="1"/>
    <xf numFmtId="0" fontId="1" fillId="0" borderId="12" xfId="0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793064.41</v>
      </c>
    </row>
    <row r="8" spans="1:3">
      <c r="A8" s="7" t="s">
        <v>2</v>
      </c>
      <c r="B8" s="7" t="s">
        <v>8</v>
      </c>
      <c r="C8" s="8">
        <v>688581.73</v>
      </c>
    </row>
    <row r="9" spans="1:3">
      <c r="A9" s="7" t="s">
        <v>7</v>
      </c>
      <c r="B9" s="7" t="s">
        <v>9</v>
      </c>
      <c r="C9" s="8">
        <v>2262</v>
      </c>
    </row>
    <row r="10" spans="1:3">
      <c r="A10" s="7" t="s">
        <v>11</v>
      </c>
      <c r="B10" s="7" t="s">
        <v>9</v>
      </c>
      <c r="C10" s="8">
        <v>1726224.52</v>
      </c>
    </row>
    <row r="11" spans="1:3">
      <c r="A11" s="7" t="s">
        <v>12</v>
      </c>
      <c r="B11" s="7" t="s">
        <v>9</v>
      </c>
      <c r="C11" s="8">
        <v>7660.68</v>
      </c>
    </row>
    <row r="12" spans="1:3">
      <c r="A12" s="7" t="s">
        <v>14</v>
      </c>
      <c r="B12" s="7" t="s">
        <v>9</v>
      </c>
      <c r="C12" s="8">
        <v>94560</v>
      </c>
    </row>
    <row r="13" spans="1:3">
      <c r="A13" s="7" t="s">
        <v>15</v>
      </c>
      <c r="B13" s="7" t="s">
        <v>9</v>
      </c>
      <c r="C13" s="8">
        <v>194348</v>
      </c>
    </row>
    <row r="14" spans="1:3">
      <c r="A14" s="7" t="s">
        <v>16</v>
      </c>
      <c r="B14" s="7" t="s">
        <v>9</v>
      </c>
      <c r="C14" s="8">
        <v>165000</v>
      </c>
    </row>
    <row r="15" spans="1:3">
      <c r="A15" s="7" t="s">
        <v>17</v>
      </c>
      <c r="B15" s="7" t="s">
        <v>9</v>
      </c>
      <c r="C15" s="8">
        <v>124575</v>
      </c>
    </row>
    <row r="16" spans="1:3">
      <c r="A16" s="9" t="s">
        <v>6</v>
      </c>
      <c r="B16" s="7" t="s">
        <v>9</v>
      </c>
      <c r="C16" s="10">
        <v>2210147.52</v>
      </c>
    </row>
    <row r="17" spans="1:3">
      <c r="A17" s="11"/>
      <c r="B17" s="7"/>
      <c r="C17" s="1">
        <f>C8+C9+C10+C11+C12+C13+C14+C15-C16</f>
        <v>793064.41000000015</v>
      </c>
    </row>
    <row r="18" spans="1:3">
      <c r="A18" s="11"/>
      <c r="C18" s="1"/>
    </row>
    <row r="19" spans="1:3">
      <c r="A19" s="2" t="s">
        <v>3</v>
      </c>
      <c r="B19" s="12" t="str">
        <f>A4</f>
        <v>03.02.2022.</v>
      </c>
    </row>
    <row r="20" spans="1:3">
      <c r="A20" s="14" t="s">
        <v>11</v>
      </c>
      <c r="B20" s="15">
        <f>SUM(B21:B21)</f>
        <v>1726224.52</v>
      </c>
    </row>
    <row r="21" spans="1:3">
      <c r="A21" s="16" t="s">
        <v>13</v>
      </c>
      <c r="B21" s="13">
        <v>1726224.52</v>
      </c>
    </row>
    <row r="22" spans="1:3">
      <c r="A22" s="17" t="s">
        <v>22</v>
      </c>
      <c r="B22" s="18">
        <f>SUM(B23:B24)</f>
        <v>194348</v>
      </c>
    </row>
    <row r="23" spans="1:3">
      <c r="A23" s="19" t="s">
        <v>18</v>
      </c>
      <c r="B23" s="20">
        <f>56650+2750+66000+53790</f>
        <v>179190</v>
      </c>
    </row>
    <row r="24" spans="1:3">
      <c r="A24" s="21" t="s">
        <v>19</v>
      </c>
      <c r="B24" s="13">
        <v>15158</v>
      </c>
    </row>
    <row r="25" spans="1:3">
      <c r="A25" s="17" t="s">
        <v>23</v>
      </c>
      <c r="B25" s="18">
        <f>SUM(B26)</f>
        <v>165000</v>
      </c>
    </row>
    <row r="26" spans="1:3">
      <c r="A26" s="21" t="s">
        <v>18</v>
      </c>
      <c r="B26" s="13">
        <v>165000</v>
      </c>
    </row>
    <row r="27" spans="1:3">
      <c r="A27" s="17" t="s">
        <v>24</v>
      </c>
      <c r="B27" s="18">
        <f>SUM(B28:B29)</f>
        <v>124575</v>
      </c>
    </row>
    <row r="28" spans="1:3">
      <c r="A28" s="19" t="s">
        <v>20</v>
      </c>
      <c r="B28" s="20">
        <v>98175</v>
      </c>
    </row>
    <row r="29" spans="1:3">
      <c r="A29" s="21" t="s">
        <v>21</v>
      </c>
      <c r="B29" s="13">
        <v>26400</v>
      </c>
    </row>
    <row r="30" spans="1:3">
      <c r="B30" s="1">
        <f>B20+B22+B25+B27</f>
        <v>2210147.52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2022-02-04T06:11:54Z</cp:lastPrinted>
  <dcterms:created xsi:type="dcterms:W3CDTF">2009-03-09T09:27:50Z</dcterms:created>
  <dcterms:modified xsi:type="dcterms:W3CDTF">2022-02-04T06:11:56Z</dcterms:modified>
</cp:coreProperties>
</file>